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827"/>
  <workbookPr/>
  <mc:AlternateContent xmlns:mc="http://schemas.openxmlformats.org/markup-compatibility/2006">
    <mc:Choice Requires="x15">
      <x15ac:absPath xmlns:x15ac="http://schemas.microsoft.com/office/spreadsheetml/2010/11/ac" url="C:\Users\lutkova\Desktop\МЕНЮ НА САЙТ\"/>
    </mc:Choice>
  </mc:AlternateContent>
  <xr:revisionPtr revIDLastSave="0" documentId="8_{29C7E69F-616F-41CC-A3C0-2F7E08A47FAD}" xr6:coauthVersionLast="37" xr6:coauthVersionMax="37" xr10:uidLastSave="{00000000-0000-0000-0000-000000000000}"/>
  <bookViews>
    <workbookView xWindow="0" yWindow="0" windowWidth="28800" windowHeight="11565" xr2:uid="{00000000-000D-0000-FFFF-FFFF00000000}"/>
  </bookViews>
  <sheets>
    <sheet name="Лист1" sheetId="1" r:id="rId1"/>
  </sheets>
  <calcPr calcId="179021" refMode="R1C1"/>
</workbook>
</file>

<file path=xl/calcChain.xml><?xml version="1.0" encoding="utf-8"?>
<calcChain xmlns="http://schemas.openxmlformats.org/spreadsheetml/2006/main">
  <c r="J12" i="1" l="1"/>
  <c r="I12" i="1"/>
  <c r="H12" i="1"/>
  <c r="G12" i="1"/>
  <c r="F12" i="1" l="1"/>
  <c r="B22" i="1" l="1"/>
  <c r="A22" i="1"/>
  <c r="J21" i="1"/>
  <c r="I21" i="1"/>
  <c r="H21" i="1"/>
  <c r="G21" i="1"/>
  <c r="F21" i="1"/>
  <c r="F22" i="1" s="1"/>
  <c r="B13" i="1"/>
  <c r="A13" i="1"/>
  <c r="H22" i="1" l="1"/>
  <c r="J22" i="1"/>
  <c r="G22" i="1"/>
  <c r="I22" i="1"/>
</calcChain>
</file>

<file path=xl/sharedStrings.xml><?xml version="1.0" encoding="utf-8"?>
<sst xmlns="http://schemas.openxmlformats.org/spreadsheetml/2006/main" count="55" uniqueCount="50">
  <si>
    <t>Прием пищи</t>
  </si>
  <si>
    <t>Белки</t>
  </si>
  <si>
    <t>Жиры</t>
  </si>
  <si>
    <t>Углеводы</t>
  </si>
  <si>
    <t>Итого за день: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</si>
  <si>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</si>
  <si>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</si>
  <si>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</si>
  <si>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</si>
  <si>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</si>
  <si>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</si>
  <si>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</si>
  <si>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</si>
  <si>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</si>
  <si>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</si>
  <si>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</si>
  <si>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</si>
  <si>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</si>
  <si>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</si>
  <si>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</si>
  <si>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</si>
  <si>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</si>
  <si>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</si>
  <si>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</si>
  <si>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</si>
  <si>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</si>
  <si>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</si>
  <si>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</si>
  <si>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</si>
  <si>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</si>
  <si>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</si>
  <si>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</si>
  <si>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день</t>
  </si>
  <si>
    <t>месяц</t>
  </si>
  <si>
    <t>год</t>
  </si>
  <si>
    <t>Хлеб пшеничный</t>
  </si>
  <si>
    <t>Хлеб ржаной</t>
  </si>
  <si>
    <t>Каша гречневая рассыпчатая</t>
  </si>
  <si>
    <t>Напиток из плодов шиповника</t>
  </si>
  <si>
    <t>2025-2026</t>
  </si>
  <si>
    <t>1 148</t>
  </si>
  <si>
    <t>Борщ с капустой, картофелем и сметаной</t>
  </si>
  <si>
    <t>Каша рисовая молочная с маслом сливочным</t>
  </si>
  <si>
    <t>Йогурт</t>
  </si>
  <si>
    <t>Горячий шоколад Хрутка</t>
  </si>
  <si>
    <t>Тефтели мясные с рисом и соусом красным</t>
  </si>
  <si>
    <t>Желе ягодное</t>
  </si>
  <si>
    <t>1 489,02</t>
  </si>
  <si>
    <t>Мясо кур отварное (для первых блюд)</t>
  </si>
  <si>
    <t>1 052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</si>
</sst>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0" fillId="0" borderId="13" xfId="0" applyBorder="1"/>
    <xf numFmtId="0" fontId="2" fillId="0" borderId="14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2" fillId="3" borderId="17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10" fillId="0" borderId="0" xfId="0" applyFont="1" applyAlignment="1">
      <alignment horizontal="center" vertical="top"/>
    </xf>
    <xf numFmtId="0" fontId="2" fillId="2" borderId="2" xfId="0" applyNumberFormat="1" applyFont="1" applyFill="1" applyBorder="1" applyAlignment="1" applyProtection="1">
      <alignment horizontal="center" vertical="top" wrapText="1"/>
      <protection locked="0"/>
    </xf>
    <xf numFmtId="3" fontId="2" fillId="2" borderId="2" xfId="0" applyNumberFormat="1" applyFont="1" applyFill="1" applyBorder="1" applyAlignment="1" applyProtection="1">
      <alignment horizontal="center" vertical="top" wrapText="1"/>
      <protection locked="0"/>
    </xf>
    <xf numFmtId="0" fontId="0" fillId="4" borderId="20" xfId="0" applyNumberFormat="1" applyFill="1" applyBorder="1" applyAlignment="1">
      <alignment horizontal="center" vertical="top" wrapText="1"/>
    </xf>
    <xf numFmtId="0" fontId="0" fillId="4" borderId="20" xfId="0" applyNumberFormat="1" applyFill="1" applyBorder="1" applyAlignment="1">
      <alignment horizontal="center" vertical="top"/>
    </xf>
    <xf numFmtId="0" fontId="0" fillId="4" borderId="22" xfId="0" applyNumberFormat="1" applyFill="1" applyBorder="1" applyAlignment="1">
      <alignment horizontal="center" vertical="top"/>
    </xf>
    <xf numFmtId="0" fontId="0" fillId="4" borderId="20" xfId="0" applyFill="1" applyBorder="1" applyAlignment="1">
      <alignment horizontal="center" vertical="top"/>
    </xf>
    <xf numFmtId="0" fontId="2" fillId="3" borderId="5" xfId="0" applyFont="1" applyFill="1" applyBorder="1" applyAlignment="1">
      <alignment vertical="top" wrapText="1"/>
    </xf>
    <xf numFmtId="0" fontId="2" fillId="3" borderId="5" xfId="0" applyFont="1" applyFill="1" applyBorder="1" applyAlignment="1">
      <alignment horizontal="center" vertical="top" wrapText="1"/>
    </xf>
    <xf numFmtId="0" fontId="0" fillId="4" borderId="2" xfId="0" applyNumberFormat="1" applyFill="1" applyBorder="1" applyAlignment="1">
      <alignment horizontal="center" vertical="top"/>
    </xf>
    <xf numFmtId="0" fontId="9" fillId="0" borderId="21" xfId="0" applyFont="1" applyBorder="1" applyAlignment="1">
      <alignment horizontal="center" vertical="center" wrapText="1"/>
    </xf>
    <xf numFmtId="0" fontId="2" fillId="2" borderId="24" xfId="0" applyNumberFormat="1" applyFont="1" applyFill="1" applyBorder="1" applyAlignment="1" applyProtection="1">
      <alignment horizontal="center" vertical="top" wrapText="1"/>
      <protection locked="0"/>
    </xf>
    <xf numFmtId="0" fontId="2" fillId="0" borderId="24" xfId="0" applyFont="1" applyBorder="1" applyAlignment="1">
      <alignment horizontal="center" vertical="top" wrapText="1"/>
    </xf>
    <xf numFmtId="0" fontId="2" fillId="3" borderId="2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 vertical="top" wrapText="1"/>
    </xf>
    <xf numFmtId="0" fontId="1" fillId="0" borderId="2" xfId="0" applyFont="1" applyBorder="1"/>
    <xf numFmtId="0" fontId="9" fillId="0" borderId="25" xfId="0" applyFont="1" applyBorder="1" applyAlignment="1">
      <alignment horizontal="center" vertical="center" wrapText="1"/>
    </xf>
    <xf numFmtId="0" fontId="0" fillId="4" borderId="20" xfId="0" applyFill="1" applyBorder="1" applyAlignment="1">
      <alignment horizontal="center" vertical="top" wrapText="1"/>
    </xf>
    <xf numFmtId="0" fontId="6" fillId="3" borderId="18" xfId="0" applyFont="1" applyFill="1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2"/>
  <sheetViews>
    <sheetView tabSelected="1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D18" sqref="D18"/>
    </sheetView>
  </sheetViews>
  <sheetFormatPr defaultColWidth="9.140625" defaultRowHeight="12.75" x14ac:dyDescent="0.2"/>
  <cols>
    <col min="1" max="1" width="4.7109375" style="2" customWidth="1"/>
    <col min="2" max="2" width="7.85546875" style="2" customWidth="1"/>
    <col min="3" max="3" width="11.42578125" style="1" customWidth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1" ht="15" x14ac:dyDescent="0.25">
      <c r="A1" s="1" t="s">
        <v>6</v>
      </c>
      <c r="C1" s="53">
        <v>123</v>
      </c>
      <c r="D1" s="54"/>
      <c r="E1" s="54"/>
      <c r="F1" s="10" t="s">
        <v>15</v>
      </c>
      <c r="G1" s="2" t="s">
        <v>16</v>
      </c>
      <c r="H1" s="55"/>
      <c r="I1" s="55"/>
      <c r="J1" s="55"/>
      <c r="K1" s="55"/>
    </row>
    <row r="2" spans="1:11" ht="18" x14ac:dyDescent="0.2">
      <c r="A2" s="24" t="s">
        <v>5</v>
      </c>
      <c r="C2" s="2"/>
      <c r="G2" s="2" t="s">
        <v>17</v>
      </c>
      <c r="H2" s="55"/>
      <c r="I2" s="55"/>
      <c r="J2" s="55"/>
      <c r="K2" s="55"/>
    </row>
    <row r="3" spans="1:11" ht="17.25" customHeight="1" x14ac:dyDescent="0.2">
      <c r="A3" s="4" t="s">
        <v>7</v>
      </c>
      <c r="C3" s="2"/>
      <c r="D3" s="3"/>
      <c r="E3" s="26" t="s">
        <v>8</v>
      </c>
      <c r="G3" s="2" t="s">
        <v>18</v>
      </c>
      <c r="H3" s="31">
        <v>15</v>
      </c>
      <c r="I3" s="31">
        <v>4</v>
      </c>
      <c r="J3" s="32" t="s">
        <v>39</v>
      </c>
      <c r="K3" s="1"/>
    </row>
    <row r="4" spans="1:11" ht="13.5" thickBot="1" x14ac:dyDescent="0.25">
      <c r="C4" s="2"/>
      <c r="D4" s="4"/>
      <c r="H4" s="33" t="s">
        <v>32</v>
      </c>
      <c r="I4" s="33" t="s">
        <v>33</v>
      </c>
      <c r="J4" s="33" t="s">
        <v>34</v>
      </c>
    </row>
    <row r="5" spans="1:11" ht="23.25" thickBot="1" x14ac:dyDescent="0.25">
      <c r="A5" s="29" t="s">
        <v>13</v>
      </c>
      <c r="B5" s="30" t="s">
        <v>14</v>
      </c>
      <c r="C5" s="25" t="s">
        <v>0</v>
      </c>
      <c r="D5" s="25" t="s">
        <v>12</v>
      </c>
      <c r="E5" s="25" t="s">
        <v>11</v>
      </c>
      <c r="F5" s="25" t="s">
        <v>31</v>
      </c>
      <c r="G5" s="25" t="s">
        <v>1</v>
      </c>
      <c r="H5" s="25" t="s">
        <v>2</v>
      </c>
      <c r="I5" s="25" t="s">
        <v>3</v>
      </c>
      <c r="J5" s="43" t="s">
        <v>9</v>
      </c>
      <c r="K5" s="49" t="s">
        <v>10</v>
      </c>
    </row>
    <row r="6" spans="1:11" ht="15" x14ac:dyDescent="0.25">
      <c r="A6" s="16">
        <v>2</v>
      </c>
      <c r="B6" s="17">
        <v>3</v>
      </c>
      <c r="C6" s="18" t="s">
        <v>19</v>
      </c>
      <c r="D6" s="5" t="s">
        <v>20</v>
      </c>
      <c r="E6" s="27" t="s">
        <v>42</v>
      </c>
      <c r="F6" s="36">
        <v>180</v>
      </c>
      <c r="G6" s="37">
        <v>5.0599999999999996</v>
      </c>
      <c r="H6" s="37">
        <v>5</v>
      </c>
      <c r="I6" s="37">
        <v>28.52</v>
      </c>
      <c r="J6" s="37">
        <v>176.1</v>
      </c>
      <c r="K6" s="37">
        <v>235.05</v>
      </c>
    </row>
    <row r="7" spans="1:11" ht="15" x14ac:dyDescent="0.25">
      <c r="A7" s="19"/>
      <c r="B7" s="12"/>
      <c r="C7" s="9"/>
      <c r="D7" s="48" t="s">
        <v>23</v>
      </c>
      <c r="E7" s="28" t="s">
        <v>43</v>
      </c>
      <c r="F7" s="36">
        <v>125</v>
      </c>
      <c r="G7" s="37">
        <v>2.5099999999999998</v>
      </c>
      <c r="H7" s="37">
        <v>2</v>
      </c>
      <c r="I7" s="37">
        <v>4.4000000000000004</v>
      </c>
      <c r="J7" s="37">
        <v>147</v>
      </c>
      <c r="K7" s="37">
        <v>935.04</v>
      </c>
    </row>
    <row r="8" spans="1:11" ht="15.6" customHeight="1" x14ac:dyDescent="0.25">
      <c r="A8" s="19"/>
      <c r="B8" s="12"/>
      <c r="C8" s="9"/>
      <c r="D8" s="5" t="s">
        <v>21</v>
      </c>
      <c r="E8" s="28" t="s">
        <v>44</v>
      </c>
      <c r="F8" s="36">
        <v>200</v>
      </c>
      <c r="G8" s="37">
        <v>2.87</v>
      </c>
      <c r="H8" s="37">
        <v>4</v>
      </c>
      <c r="I8" s="37">
        <v>23.08</v>
      </c>
      <c r="J8" s="37">
        <v>190</v>
      </c>
      <c r="K8" s="37">
        <v>921</v>
      </c>
    </row>
    <row r="9" spans="1:11" ht="15.75" customHeight="1" x14ac:dyDescent="0.25">
      <c r="A9" s="19"/>
      <c r="B9" s="12"/>
      <c r="C9" s="9"/>
      <c r="D9" s="5" t="s">
        <v>28</v>
      </c>
      <c r="E9" s="28" t="s">
        <v>35</v>
      </c>
      <c r="F9" s="36">
        <v>30</v>
      </c>
      <c r="G9" s="37">
        <v>2.68</v>
      </c>
      <c r="H9" s="37">
        <v>1</v>
      </c>
      <c r="I9" s="37">
        <v>20.83</v>
      </c>
      <c r="J9" s="37">
        <v>71</v>
      </c>
      <c r="K9" s="37">
        <v>897</v>
      </c>
    </row>
    <row r="10" spans="1:11" ht="15" x14ac:dyDescent="0.25">
      <c r="A10" s="19"/>
      <c r="B10" s="12"/>
      <c r="C10" s="9"/>
      <c r="D10" s="5"/>
      <c r="E10" s="28"/>
      <c r="F10" s="34"/>
      <c r="G10" s="34"/>
      <c r="H10" s="34"/>
      <c r="I10" s="34"/>
      <c r="J10" s="44"/>
      <c r="K10" s="35"/>
    </row>
    <row r="11" spans="1:11" ht="15" x14ac:dyDescent="0.25">
      <c r="A11" s="19"/>
      <c r="B11" s="12"/>
      <c r="C11" s="9"/>
      <c r="D11" s="5"/>
      <c r="E11" s="28"/>
      <c r="F11" s="36"/>
      <c r="G11" s="37"/>
      <c r="H11" s="39"/>
      <c r="I11" s="37"/>
      <c r="J11" s="38"/>
      <c r="K11" s="42"/>
    </row>
    <row r="12" spans="1:11" ht="15" x14ac:dyDescent="0.25">
      <c r="A12" s="20"/>
      <c r="B12" s="13"/>
      <c r="C12" s="6"/>
      <c r="D12" s="14" t="s">
        <v>30</v>
      </c>
      <c r="E12" s="7"/>
      <c r="F12" s="15">
        <f>SUM(F6:F11)</f>
        <v>535</v>
      </c>
      <c r="G12" s="15">
        <f>SUM(G6:G11)</f>
        <v>13.12</v>
      </c>
      <c r="H12" s="15">
        <f>SUM(H6:H11)</f>
        <v>12</v>
      </c>
      <c r="I12" s="15">
        <f>SUM(I6:I11)</f>
        <v>76.83</v>
      </c>
      <c r="J12" s="45">
        <f>SUM(J6:J11)</f>
        <v>584.1</v>
      </c>
      <c r="K12" s="15"/>
    </row>
    <row r="13" spans="1:11" ht="15" x14ac:dyDescent="0.25">
      <c r="A13" s="21">
        <f>A6</f>
        <v>2</v>
      </c>
      <c r="B13" s="11">
        <f>B6</f>
        <v>3</v>
      </c>
      <c r="C13" s="8" t="s">
        <v>22</v>
      </c>
      <c r="D13" s="5" t="s">
        <v>24</v>
      </c>
      <c r="E13" s="28" t="s">
        <v>41</v>
      </c>
      <c r="F13" s="36">
        <v>200</v>
      </c>
      <c r="G13" s="37">
        <v>1.52</v>
      </c>
      <c r="H13" s="37">
        <v>5</v>
      </c>
      <c r="I13" s="37">
        <v>7.31</v>
      </c>
      <c r="J13" s="37">
        <v>106</v>
      </c>
      <c r="K13" s="37">
        <v>124.15</v>
      </c>
    </row>
    <row r="14" spans="1:11" ht="15" x14ac:dyDescent="0.25">
      <c r="A14" s="19"/>
      <c r="B14" s="12"/>
      <c r="C14" s="9"/>
      <c r="D14" s="5" t="s">
        <v>24</v>
      </c>
      <c r="E14" s="28" t="s">
        <v>48</v>
      </c>
      <c r="F14" s="36">
        <v>5</v>
      </c>
      <c r="G14" s="37">
        <v>1.1499999999999999</v>
      </c>
      <c r="H14" s="37">
        <v>1</v>
      </c>
      <c r="I14" s="37">
        <v>0.04</v>
      </c>
      <c r="J14" s="37">
        <v>11.8</v>
      </c>
      <c r="K14" s="39" t="s">
        <v>49</v>
      </c>
    </row>
    <row r="15" spans="1:11" ht="15" x14ac:dyDescent="0.25">
      <c r="A15" s="19"/>
      <c r="B15" s="12"/>
      <c r="C15" s="9"/>
      <c r="D15" s="5" t="s">
        <v>25</v>
      </c>
      <c r="E15" s="28" t="s">
        <v>45</v>
      </c>
      <c r="F15" s="50">
        <v>100</v>
      </c>
      <c r="G15" s="37">
        <v>2.09</v>
      </c>
      <c r="H15" s="37">
        <v>9</v>
      </c>
      <c r="I15" s="37">
        <v>12.73</v>
      </c>
      <c r="J15" s="37">
        <v>139.6</v>
      </c>
      <c r="K15" s="37">
        <v>907.03</v>
      </c>
    </row>
    <row r="16" spans="1:11" ht="15" x14ac:dyDescent="0.25">
      <c r="A16" s="19"/>
      <c r="B16" s="12"/>
      <c r="C16" s="9"/>
      <c r="D16" s="5" t="s">
        <v>26</v>
      </c>
      <c r="E16" s="28" t="s">
        <v>37</v>
      </c>
      <c r="F16" s="36">
        <v>150</v>
      </c>
      <c r="G16" s="37">
        <v>9.32</v>
      </c>
      <c r="H16" s="37">
        <v>6</v>
      </c>
      <c r="I16" s="37">
        <v>48.62</v>
      </c>
      <c r="J16" s="37">
        <v>284.60000000000002</v>
      </c>
      <c r="K16" s="37">
        <v>998</v>
      </c>
    </row>
    <row r="17" spans="1:11" ht="15" x14ac:dyDescent="0.25">
      <c r="A17" s="19"/>
      <c r="B17" s="12"/>
      <c r="C17" s="9"/>
      <c r="D17" s="5" t="s">
        <v>27</v>
      </c>
      <c r="E17" s="28" t="s">
        <v>38</v>
      </c>
      <c r="F17" s="36">
        <v>200</v>
      </c>
      <c r="G17" s="37">
        <v>0.68</v>
      </c>
      <c r="H17" s="39"/>
      <c r="I17" s="37">
        <v>27.62</v>
      </c>
      <c r="J17" s="37">
        <v>128.6</v>
      </c>
      <c r="K17" s="37">
        <v>705</v>
      </c>
    </row>
    <row r="18" spans="1:11" ht="15" x14ac:dyDescent="0.25">
      <c r="A18" s="19"/>
      <c r="B18" s="12"/>
      <c r="C18" s="9"/>
      <c r="D18" s="5" t="s">
        <v>28</v>
      </c>
      <c r="E18" s="28" t="s">
        <v>46</v>
      </c>
      <c r="F18" s="36">
        <v>200</v>
      </c>
      <c r="G18" s="37">
        <v>54.12</v>
      </c>
      <c r="H18" s="39"/>
      <c r="I18" s="39">
        <v>11</v>
      </c>
      <c r="J18" s="39">
        <v>152</v>
      </c>
      <c r="K18" s="39" t="s">
        <v>47</v>
      </c>
    </row>
    <row r="19" spans="1:11" ht="15" x14ac:dyDescent="0.25">
      <c r="A19" s="19"/>
      <c r="B19" s="12"/>
      <c r="C19" s="9"/>
      <c r="D19" s="5" t="s">
        <v>28</v>
      </c>
      <c r="E19" s="28" t="s">
        <v>35</v>
      </c>
      <c r="F19" s="36">
        <v>30</v>
      </c>
      <c r="G19" s="37">
        <v>2.68</v>
      </c>
      <c r="H19" s="37">
        <v>1</v>
      </c>
      <c r="I19" s="37">
        <v>20.83</v>
      </c>
      <c r="J19" s="37">
        <v>71</v>
      </c>
      <c r="K19" s="37">
        <v>897</v>
      </c>
    </row>
    <row r="20" spans="1:11" ht="15" x14ac:dyDescent="0.25">
      <c r="A20" s="19"/>
      <c r="B20" s="12"/>
      <c r="C20" s="9"/>
      <c r="D20" s="5" t="s">
        <v>29</v>
      </c>
      <c r="E20" s="28" t="s">
        <v>36</v>
      </c>
      <c r="F20" s="36">
        <v>30</v>
      </c>
      <c r="G20" s="37">
        <v>2.13</v>
      </c>
      <c r="H20" s="37">
        <v>1</v>
      </c>
      <c r="I20" s="37">
        <v>12.13</v>
      </c>
      <c r="J20" s="37">
        <v>64.8</v>
      </c>
      <c r="K20" s="39" t="s">
        <v>40</v>
      </c>
    </row>
    <row r="21" spans="1:11" ht="15" x14ac:dyDescent="0.25">
      <c r="A21" s="20"/>
      <c r="B21" s="13"/>
      <c r="C21" s="6"/>
      <c r="D21" s="14" t="s">
        <v>30</v>
      </c>
      <c r="E21" s="7"/>
      <c r="F21" s="15">
        <f>SUM(F13:F20)</f>
        <v>915</v>
      </c>
      <c r="G21" s="15">
        <f>SUM(G13:G20)</f>
        <v>73.69</v>
      </c>
      <c r="H21" s="15">
        <f>SUM(H13:H20)</f>
        <v>23</v>
      </c>
      <c r="I21" s="15">
        <f>SUM(I13:I20)</f>
        <v>140.27999999999997</v>
      </c>
      <c r="J21" s="45">
        <f>SUM(J13:J20)</f>
        <v>958.4</v>
      </c>
      <c r="K21" s="15"/>
    </row>
    <row r="22" spans="1:11" ht="15.75" thickBot="1" x14ac:dyDescent="0.25">
      <c r="A22" s="22">
        <f>A6</f>
        <v>2</v>
      </c>
      <c r="B22" s="23">
        <f>B6</f>
        <v>3</v>
      </c>
      <c r="C22" s="51" t="s">
        <v>4</v>
      </c>
      <c r="D22" s="52"/>
      <c r="E22" s="40"/>
      <c r="F22" s="41">
        <f>F12+F21</f>
        <v>1450</v>
      </c>
      <c r="G22" s="41">
        <f>G12+G21</f>
        <v>86.81</v>
      </c>
      <c r="H22" s="41">
        <f>H12+H21</f>
        <v>35</v>
      </c>
      <c r="I22" s="41">
        <f>I12+I21</f>
        <v>217.10999999999996</v>
      </c>
      <c r="J22" s="46">
        <f>J12+J21</f>
        <v>1542.5</v>
      </c>
      <c r="K22" s="47"/>
    </row>
  </sheetData>
  <mergeCells count="4">
    <mergeCell ref="C22:D22"/>
    <mergeCell ref="C1:E1"/>
    <mergeCell ref="H1:K1"/>
    <mergeCell ref="H2:K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Наталья А. Луткова</cp:lastModifiedBy>
  <dcterms:created xsi:type="dcterms:W3CDTF">2022-05-16T14:23:56Z</dcterms:created>
  <dcterms:modified xsi:type="dcterms:W3CDTF">2026-04-14T12:19:01Z</dcterms:modified>
</cp:coreProperties>
</file>